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 activeTab="1"/>
  </bookViews>
  <sheets>
    <sheet name="Доходы" sheetId="2" r:id="rId1"/>
    <sheet name="Расходы" sheetId="3" r:id="rId2"/>
  </sheets>
  <calcPr calcId="124519"/>
</workbook>
</file>

<file path=xl/calcChain.xml><?xml version="1.0" encoding="utf-8"?>
<calcChain xmlns="http://schemas.openxmlformats.org/spreadsheetml/2006/main">
  <c r="D7" i="3"/>
  <c r="D60"/>
  <c r="D64"/>
  <c r="D66"/>
  <c r="D37"/>
  <c r="D43"/>
  <c r="D28"/>
  <c r="D27" s="1"/>
  <c r="D25"/>
  <c r="D24" s="1"/>
  <c r="D12"/>
  <c r="D10"/>
  <c r="D10" i="2"/>
  <c r="D8" i="3" l="1"/>
</calcChain>
</file>

<file path=xl/sharedStrings.xml><?xml version="1.0" encoding="utf-8"?>
<sst xmlns="http://schemas.openxmlformats.org/spreadsheetml/2006/main" count="366" uniqueCount="219">
  <si>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</si>
  <si>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</si>
  <si>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</si>
  <si>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</si>
  <si>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</si>
  <si>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</si>
  <si>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</si>
  <si>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</si>
  <si>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</si>
  <si>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</si>
  <si>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</si>
  <si>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</si>
  <si>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</si>
  <si>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</si>
  <si>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</si>
  <si>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</si>
  <si>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</si>
  <si>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</si>
  <si>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000 1 01 02010 01 1000 110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</si>
  <si>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</si>
  <si>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</si>
  <si>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</si>
  <si>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</si>
  <si>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</si>
  <si>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</si>
  <si>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</si>
  <si>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</si>
  <si>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</si>
  <si>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</si>
  <si>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</si>
  <si>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</si>
  <si>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</si>
  <si>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</si>
  <si>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</si>
  <si>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</si>
  <si>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</si>
  <si>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</si>
  <si>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</si>
  <si>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</si>
  <si>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</si>
  <si>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</si>
  <si>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</si>
  <si>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</si>
  <si>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</si>
  <si>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</si>
  <si>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</si>
  <si>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</si>
  <si>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</si>
  <si>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</si>
  <si>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</si>
  <si>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</si>
  <si>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</si>
  <si>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</si>
  <si>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</si>
  <si>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</si>
  <si>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</si>
  <si>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</si>
  <si>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</si>
  <si>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</si>
  <si>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</si>
  <si>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 xml:space="preserve">  ПРОЧИЕ НЕНАЛОГОВЫЕ ДОХОДЫ</t>
  </si>
  <si>
    <t>000 1 17 00000 00 0000 000</t>
  </si>
  <si>
    <t xml:space="preserve">  Прочие неналоговые доходы</t>
  </si>
  <si>
    <t>000 1 17 05000 00 0000 180</t>
  </si>
  <si>
    <t xml:space="preserve">  Прочие неналоговые доходы бюджетов сельских поселений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</si>
  <si>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</si>
  <si>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</si>
  <si>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</si>
  <si>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</si>
  <si>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</si>
  <si>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</si>
  <si>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</si>
  <si>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</si>
  <si>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</si>
  <si>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</si>
  <si>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</si>
  <si>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</si>
  <si>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</si>
  <si>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Прочие субсидии</t>
  </si>
  <si>
    <t>000 2 02 29999 00 0000 150</t>
  </si>
  <si>
    <t xml:space="preserve">  Прочие субсидии бюджетам сельских поселений</t>
  </si>
  <si>
    <t>000 2 02 29999 10 0000 150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</si>
  <si>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</si>
  <si>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</si>
  <si>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</si>
  <si>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</si>
  <si>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</si>
  <si>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</si>
  <si>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</si>
  <si>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</si>
  <si>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</si>
  <si>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</si>
  <si>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</si>
  <si>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</si>
  <si>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</si>
  <si>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</si>
  <si>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</si>
  <si>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</si>
  <si>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</si>
  <si>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</si>
  <si>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сельских поселений</t>
  </si>
  <si>
    <t>000 2 02 49999 10 0000 150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</si>
  <si>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</si>
  <si>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</si>
  <si>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</si>
  <si>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Глава муниципального образования</t>
  </si>
  <si>
    <t>200</t>
  </si>
  <si>
    <t>000 0102 81 0 04 20300 000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</si>
  <si>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</si>
  <si>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000 0102 81 0 04 20300 100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</si>
  <si>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</si>
  <si>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000 0103 81 0 04 21100 000</t>
  </si>
  <si>
    <t>000 0103 81 0 04 21100 100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</si>
  <si>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</si>
  <si>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000 0104 81 0 04 20400 000</t>
  </si>
  <si>
    <t>000 0104 81 0 04 20400 100</t>
  </si>
  <si>
    <t xml:space="preserve">  Закупка товаров, работ и услуг для обеспечения государственных (муниципальных) нужд</t>
  </si>
  <si>
    <t>000 0104 81 0 04 20400 200</t>
  </si>
  <si>
    <t xml:space="preserve">  Иные бюджетные ассигнования</t>
  </si>
  <si>
    <t>000 0104 81 0 89 20400 800</t>
  </si>
  <si>
    <t xml:space="preserve">  Финансовое обеспечение выполнения функций муниципальными органами</t>
  </si>
  <si>
    <t>000 0104 99 0 04 20400 000</t>
  </si>
  <si>
    <t>000 0104 99 0 04 20400 200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</si>
  <si>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</si>
  <si>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000 0106 81 0 04 20400 000</t>
  </si>
  <si>
    <t>000 0106 81 0 04 20400 100</t>
  </si>
  <si>
    <t xml:space="preserve">  Осуществление первичного воинского учета на территориях, где отсутствуют военные комиссариаты</t>
  </si>
  <si>
    <t>000 0203 99 0 02 51180 000</t>
  </si>
  <si>
    <t>000 0203 99 0 02 51180 100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</si>
  <si>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</si>
  <si>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 xml:space="preserve">  Содержание дорожного хозяйства</t>
  </si>
  <si>
    <t>000 0409 69 0 07 31501 000</t>
  </si>
  <si>
    <t>000 0409 69 0 07 31501 200</t>
  </si>
  <si>
    <t xml:space="preserve">  Мероприятия в области коммунального хозяйства</t>
  </si>
  <si>
    <t>000 0502 69 0 07 35105 000</t>
  </si>
  <si>
    <t>000 0502 69 0 07 35105 200</t>
  </si>
  <si>
    <t xml:space="preserve">  Коммунальное хозяйство</t>
  </si>
  <si>
    <t>000 0502 99 0 07 35105 000</t>
  </si>
  <si>
    <t>000 0502 99 0 07 35105 800</t>
  </si>
  <si>
    <t xml:space="preserve">  Благоустройство</t>
  </si>
  <si>
    <t>000 0503 87 0 07 60001 000</t>
  </si>
  <si>
    <t>000 0503 87 0 07 60001 200</t>
  </si>
  <si>
    <t xml:space="preserve">  Организация и содержание мест захоронения</t>
  </si>
  <si>
    <t>000 0503 87 0 07 60004 000</t>
  </si>
  <si>
    <t>000 0503 87 0 07 60004 200</t>
  </si>
  <si>
    <t>000 0503 87 0 07 60005 000</t>
  </si>
  <si>
    <t>000 0503 87 0 07 60005 100</t>
  </si>
  <si>
    <t>000 0503 87 0 07 60005 200</t>
  </si>
  <si>
    <t xml:space="preserve">  Организация мероприятий в области охраны окружающей среды</t>
  </si>
  <si>
    <t>000 0605 99 0 07 43040 000</t>
  </si>
  <si>
    <t>000 0605 99 0 07 43040 200</t>
  </si>
  <si>
    <t xml:space="preserve">  проведение мероприятий для детей и молодежи</t>
  </si>
  <si>
    <t>000 0707 82 0 07 43101 000</t>
  </si>
  <si>
    <t>000 0707 82 0 07 43101 100</t>
  </si>
  <si>
    <t xml:space="preserve">  библиотеки</t>
  </si>
  <si>
    <t>000 0801 70 0 07 44299 000</t>
  </si>
  <si>
    <t>000 0801 70 0 07 44299 100</t>
  </si>
  <si>
    <t>000 0801 70 0 07 44299 200</t>
  </si>
  <si>
    <t xml:space="preserve">  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</si>
  <si>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000 0801 70 0 07 L5191 000</t>
  </si>
  <si>
    <t>000 0801 70 0 07 L5191 200</t>
  </si>
  <si>
    <t xml:space="preserve">  Учреждения культуры и мероприятия в сфере культуры и кинематографии</t>
  </si>
  <si>
    <t>000 0801 84 0 10 44082 000</t>
  </si>
  <si>
    <t xml:space="preserve">  Предоставление субсидий бюджетным, автономным учреждениям и иным некоммерческим организациям</t>
  </si>
  <si>
    <t>000 0801 84 0 10 44082 600</t>
  </si>
  <si>
    <t xml:space="preserve">  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</si>
  <si>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 xml:space="preserve">  Социальное обеспечение и иные выплаты населению</t>
  </si>
  <si>
    <t xml:space="preserve">  Доплаты к пенсииям муниципальных служащих Брединского муниципального района</t>
  </si>
  <si>
    <t>000 1003 99 0 06 49101 000</t>
  </si>
  <si>
    <t>000 1003 99 0 06 49101 300</t>
  </si>
  <si>
    <t xml:space="preserve">  Физическая культура</t>
  </si>
  <si>
    <t>000 1101 89 0 07 51297 000</t>
  </si>
  <si>
    <t>000 1101 89 0 07 51297 200</t>
  </si>
  <si>
    <t xml:space="preserve"> Бюджетные назначения</t>
  </si>
  <si>
    <t>Бюджетные назначения</t>
  </si>
  <si>
    <t>рублей</t>
  </si>
  <si>
    <t>Общегосударственные вопросы</t>
  </si>
  <si>
    <t>000 0100 0000000000 000</t>
  </si>
  <si>
    <t>Национальная оборона</t>
  </si>
  <si>
    <t>000 0200 0000000000 000</t>
  </si>
  <si>
    <t>Национальная безопасность и правоохранительная деятельность</t>
  </si>
  <si>
    <t>Дорожное хозяйство (дорожные фонды)</t>
  </si>
  <si>
    <t>000 0409 0000000000 000</t>
  </si>
  <si>
    <t>Коммунальное хозяйство</t>
  </si>
  <si>
    <t>000 0502 0000000000 000</t>
  </si>
  <si>
    <t>000 0503 0000000000 000</t>
  </si>
  <si>
    <t>Молодежная политика</t>
  </si>
  <si>
    <t>000 0707 0000000000 000</t>
  </si>
  <si>
    <t>Культура, кинематография</t>
  </si>
  <si>
    <t>000 0800 0000000000 000</t>
  </si>
  <si>
    <t xml:space="preserve">  Социальное обеспечение  населения</t>
  </si>
  <si>
    <t>000 1003 0000000000 000</t>
  </si>
  <si>
    <t>000 1101 0000000000 000</t>
  </si>
  <si>
    <t xml:space="preserve">Ожидаемое исполнение бюджета Каратабанского сельского поселение за 2024 год  </t>
  </si>
  <si>
    <t>000 0104 81 0 04 20400 800</t>
  </si>
  <si>
    <t xml:space="preserve">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</si>
  <si>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000 0104 00 0 00 00000 000</t>
  </si>
  <si>
    <t xml:space="preserve">  Дорожное хозяйство (дорожные фонды)</t>
  </si>
  <si>
    <t>000 0409 69 0 07 S6050 000</t>
  </si>
  <si>
    <t>000 0409 69 0 07 S6050 200</t>
  </si>
  <si>
    <t xml:space="preserve">  Капитальный ремонт, ремонт и содержание автомобильных дорог общего пользования местного значения</t>
  </si>
  <si>
    <t>000 0409 69 0 07 06050 000</t>
  </si>
  <si>
    <t>000 0409 69 0 07 06050 200</t>
  </si>
  <si>
    <t>ЖИЛИЩНО-КОММУНАЛЬНОЕ ХОЗЯЙСТВО</t>
  </si>
  <si>
    <t>000 0500 00 0 00 00000 000</t>
  </si>
  <si>
    <t xml:space="preserve">  Другие вопросы в области жилищно-коммунального хозяйства</t>
  </si>
  <si>
    <t>000 0505 00 0 00 00000 000</t>
  </si>
  <si>
    <t xml:space="preserve">  Строительство газопроводов и газовых сетей</t>
  </si>
  <si>
    <t>000 0505 99 0 07 14050 000</t>
  </si>
  <si>
    <t xml:space="preserve">  Капитальные вложения в объекты государственной (муниципальной) собственности</t>
  </si>
  <si>
    <t>000 0505 99 0 07 14050 400</t>
  </si>
  <si>
    <t xml:space="preserve">  ОХРАНА ОКРУЖАЮЩЕЙ СРЕДЫ</t>
  </si>
  <si>
    <t>000 0600 00 0 00 00000 000</t>
  </si>
  <si>
    <t>000 0300 0000000000 000</t>
  </si>
  <si>
    <t>000 0310 85 0 07 46140 000</t>
  </si>
  <si>
    <t>000 0310 85 0 07 46140 200</t>
  </si>
  <si>
    <t>000 1003 99 0 02 28430 600</t>
  </si>
  <si>
    <t>000 1003 99 0 02 28430 300</t>
  </si>
  <si>
    <t>000 1003 99 0 02 28430 000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</si>
</sst>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color rgb="FF000000"/>
      <name val="Arial Cyr"/>
      <charset val="204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b/>
      <sz val="8"/>
      <color rgb="FF000000"/>
      <name val="Arial Cyr"/>
    </font>
    <font>
      <b/>
      <sz val="11"/>
      <name val="Calibri"/>
      <family val="2"/>
      <scheme val="minor"/>
    </font>
    <font>
      <b/>
      <sz val="8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1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0" fontId="15" fillId="0" borderId="1"/>
  </cellStyleXfs>
  <cellXfs count="7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4" fillId="0" borderId="5" xfId="9" applyNumberFormat="1" applyProtection="1">
      <alignment horizontal="right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6" fillId="0" borderId="11" xfId="71" applyNumberFormat="1" applyProtection="1"/>
    <xf numFmtId="0" fontId="6" fillId="0" borderId="31" xfId="72" applyNumberFormat="1" applyProtection="1"/>
    <xf numFmtId="0" fontId="13" fillId="0" borderId="2" xfId="28" applyNumberFormat="1" applyFont="1" applyAlignment="1" applyProtection="1">
      <alignment horizontal="right"/>
    </xf>
    <xf numFmtId="0" fontId="18" fillId="0" borderId="21" xfId="44" applyNumberFormat="1" applyFont="1" applyProtection="1">
      <alignment horizontal="left" wrapText="1" indent="2"/>
    </xf>
    <xf numFmtId="49" fontId="18" fillId="0" borderId="22" xfId="45" applyNumberFormat="1" applyFont="1" applyProtection="1">
      <alignment horizontal="center" shrinkToFit="1"/>
    </xf>
    <xf numFmtId="49" fontId="18" fillId="0" borderId="23" xfId="46" applyNumberFormat="1" applyFont="1" applyProtection="1">
      <alignment horizontal="center"/>
    </xf>
    <xf numFmtId="4" fontId="18" fillId="0" borderId="23" xfId="47" applyNumberFormat="1" applyFont="1" applyProtection="1">
      <alignment horizontal="right" shrinkToFit="1"/>
    </xf>
    <xf numFmtId="0" fontId="5" fillId="0" borderId="5" xfId="32" applyNumberFormat="1" applyFont="1" applyProtection="1"/>
    <xf numFmtId="0" fontId="19" fillId="0" borderId="0" xfId="0" applyFont="1" applyProtection="1">
      <protection locked="0"/>
    </xf>
    <xf numFmtId="0" fontId="18" fillId="0" borderId="15" xfId="36" applyNumberFormat="1" applyFont="1" applyProtection="1">
      <alignment horizontal="left" wrapText="1"/>
    </xf>
    <xf numFmtId="49" fontId="18" fillId="0" borderId="16" xfId="37" applyNumberFormat="1" applyFont="1" applyProtection="1">
      <alignment horizontal="center" wrapText="1"/>
    </xf>
    <xf numFmtId="49" fontId="18" fillId="0" borderId="17" xfId="38" applyNumberFormat="1" applyFont="1" applyProtection="1">
      <alignment horizontal="center"/>
    </xf>
    <xf numFmtId="4" fontId="18" fillId="0" borderId="17" xfId="39" applyNumberFormat="1" applyFont="1" applyProtection="1">
      <alignment horizontal="right" shrinkToFit="1"/>
    </xf>
    <xf numFmtId="0" fontId="20" fillId="0" borderId="15" xfId="36" applyNumberFormat="1" applyFont="1" applyProtection="1">
      <alignment horizontal="left" wrapText="1"/>
    </xf>
    <xf numFmtId="0" fontId="20" fillId="0" borderId="16" xfId="53" applyNumberFormat="1" applyFont="1" applyProtection="1">
      <alignment horizontal="center" shrinkToFit="1"/>
    </xf>
    <xf numFmtId="49" fontId="20" fillId="0" borderId="17" xfId="38" applyNumberFormat="1" applyFont="1" applyProtection="1">
      <alignment horizontal="center"/>
    </xf>
    <xf numFmtId="4" fontId="20" fillId="0" borderId="17" xfId="39" applyNumberFormat="1" applyFont="1" applyProtection="1">
      <alignment horizontal="right" shrinkToFit="1"/>
    </xf>
    <xf numFmtId="0" fontId="20" fillId="0" borderId="26" xfId="59" applyNumberFormat="1" applyFont="1" applyProtection="1">
      <alignment horizontal="left" wrapText="1"/>
    </xf>
    <xf numFmtId="49" fontId="20" fillId="0" borderId="22" xfId="60" applyNumberFormat="1" applyFont="1" applyProtection="1">
      <alignment horizontal="center" wrapText="1"/>
    </xf>
    <xf numFmtId="49" fontId="20" fillId="0" borderId="23" xfId="61" applyNumberFormat="1" applyFont="1" applyProtection="1">
      <alignment horizontal="center" wrapText="1"/>
    </xf>
    <xf numFmtId="4" fontId="20" fillId="0" borderId="23" xfId="62" applyNumberFormat="1" applyFont="1" applyProtection="1">
      <alignment horizontal="right" wrapText="1"/>
    </xf>
    <xf numFmtId="0" fontId="0" fillId="0" borderId="1" xfId="0" applyBorder="1" applyProtection="1">
      <protection locked="0"/>
    </xf>
    <xf numFmtId="0" fontId="16" fillId="0" borderId="1" xfId="130" applyNumberFormat="1" applyFont="1" applyFill="1" applyBorder="1" applyAlignment="1">
      <alignment horizontal="center" vertical="center" wrapText="1" readingOrder="1"/>
    </xf>
    <xf numFmtId="0" fontId="17" fillId="0" borderId="1" xfId="0" applyFont="1" applyFill="1" applyBorder="1"/>
    <xf numFmtId="0" fontId="13" fillId="0" borderId="2" xfId="28" applyNumberFormat="1" applyFont="1" applyAlignment="1" applyProtection="1">
      <alignment horizontal="right"/>
    </xf>
    <xf numFmtId="0" fontId="13" fillId="0" borderId="2" xfId="28" applyFont="1" applyAlignment="1">
      <alignment horizontal="right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14" fillId="0" borderId="1" xfId="16" applyNumberFormat="1" applyFont="1" applyAlignment="1" applyProtection="1">
      <alignment horizontal="center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</cellXfs>
  <cellStyles count="131">
    <cellStyle name="br" xfId="124"/>
    <cellStyle name="col" xfId="123"/>
    <cellStyle name="Normal" xfId="130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opLeftCell="A37" zoomScaleSheetLayoutView="100" workbookViewId="0">
      <selection activeCell="D11" sqref="D11"/>
    </sheetView>
  </sheetViews>
  <sheetFormatPr defaultColWidth="9.42578125" defaultRowHeight="15"/>
  <cols>
    <col min="1" max="1" width="50.85546875" style="1" customWidth="1"/>
    <col min="2" max="2" width="10" style="1" customWidth="1"/>
    <col min="3" max="3" width="21.140625" style="1" customWidth="1"/>
    <col min="4" max="4" width="14.85546875" style="1" customWidth="1"/>
    <col min="5" max="5" width="9.42578125" style="1" hidden="1"/>
    <col min="6" max="16384" width="9.42578125" style="1"/>
  </cols>
  <sheetData>
    <row r="1" spans="1:5" ht="12" customHeight="1">
      <c r="A1" s="2"/>
      <c r="B1" s="2"/>
      <c r="C1" s="2"/>
      <c r="D1" s="2"/>
      <c r="E1" s="2"/>
    </row>
    <row r="2" spans="1:5" ht="14.1" customHeight="1">
      <c r="A2" s="59" t="s">
        <v>193</v>
      </c>
      <c r="B2" s="60"/>
      <c r="C2" s="60"/>
      <c r="D2" s="60"/>
      <c r="E2" s="4"/>
    </row>
    <row r="3" spans="1:5" ht="14.1" customHeight="1">
      <c r="A3" s="5"/>
      <c r="B3" s="5"/>
      <c r="C3" s="6"/>
      <c r="D3" s="6"/>
      <c r="E3" s="7"/>
    </row>
    <row r="4" spans="1:5" ht="14.1" customHeight="1">
      <c r="A4" s="67" t="s">
        <v>0</v>
      </c>
      <c r="B4" s="67"/>
      <c r="C4" s="67"/>
      <c r="D4" s="10"/>
      <c r="E4" s="8"/>
    </row>
    <row r="5" spans="1:5" ht="14.1" customHeight="1">
      <c r="A5" s="61" t="s">
        <v>175</v>
      </c>
      <c r="B5" s="62"/>
      <c r="C5" s="62"/>
      <c r="D5" s="62"/>
      <c r="E5" s="11"/>
    </row>
    <row r="6" spans="1:5" ht="12.95" customHeight="1">
      <c r="A6" s="63" t="s">
        <v>1</v>
      </c>
      <c r="B6" s="63" t="s">
        <v>2</v>
      </c>
      <c r="C6" s="63" t="s">
        <v>3</v>
      </c>
      <c r="D6" s="65" t="s">
        <v>173</v>
      </c>
      <c r="E6" s="12"/>
    </row>
    <row r="7" spans="1:5" ht="12" customHeight="1">
      <c r="A7" s="64"/>
      <c r="B7" s="64"/>
      <c r="C7" s="64"/>
      <c r="D7" s="66"/>
      <c r="E7" s="13"/>
    </row>
    <row r="8" spans="1:5" ht="14.25" customHeight="1">
      <c r="A8" s="64"/>
      <c r="B8" s="64"/>
      <c r="C8" s="64"/>
      <c r="D8" s="66"/>
      <c r="E8" s="13"/>
    </row>
    <row r="9" spans="1:5" ht="14.25" customHeight="1" thickBot="1">
      <c r="A9" s="14">
        <v>1</v>
      </c>
      <c r="B9" s="15">
        <v>2</v>
      </c>
      <c r="C9" s="15">
        <v>3</v>
      </c>
      <c r="D9" s="16" t="s">
        <v>4</v>
      </c>
      <c r="E9" s="13"/>
    </row>
    <row r="10" spans="1:5" s="45" customFormat="1" ht="17.25" customHeight="1">
      <c r="A10" s="46" t="s">
        <v>5</v>
      </c>
      <c r="B10" s="47" t="s">
        <v>6</v>
      </c>
      <c r="C10" s="48" t="s">
        <v>7</v>
      </c>
      <c r="D10" s="49">
        <f>D12+D41</f>
        <v>28518975.82</v>
      </c>
      <c r="E10" s="44"/>
    </row>
    <row r="11" spans="1:5" ht="15" customHeight="1">
      <c r="A11" s="17" t="s">
        <v>8</v>
      </c>
      <c r="B11" s="18"/>
      <c r="C11" s="19"/>
      <c r="D11" s="20"/>
      <c r="E11" s="13"/>
    </row>
    <row r="12" spans="1:5" s="45" customFormat="1">
      <c r="A12" s="40" t="s">
        <v>9</v>
      </c>
      <c r="B12" s="41" t="s">
        <v>6</v>
      </c>
      <c r="C12" s="42" t="s">
        <v>10</v>
      </c>
      <c r="D12" s="43">
        <v>1433900</v>
      </c>
      <c r="E12" s="44"/>
    </row>
    <row r="13" spans="1:5" s="45" customFormat="1">
      <c r="A13" s="40" t="s">
        <v>11</v>
      </c>
      <c r="B13" s="41" t="s">
        <v>6</v>
      </c>
      <c r="C13" s="42" t="s">
        <v>12</v>
      </c>
      <c r="D13" s="43">
        <v>85000</v>
      </c>
      <c r="E13" s="44"/>
    </row>
    <row r="14" spans="1:5">
      <c r="A14" s="21" t="s">
        <v>13</v>
      </c>
      <c r="B14" s="22" t="s">
        <v>6</v>
      </c>
      <c r="C14" s="23" t="s">
        <v>14</v>
      </c>
      <c r="D14" s="24">
        <v>85000</v>
      </c>
      <c r="E14" s="13"/>
    </row>
    <row r="15" spans="1:5" ht="79.5">
      <c r="A15" s="21" t="s">
        <v>15</v>
      </c>
      <c r="B15" s="22" t="s">
        <v>6</v>
      </c>
      <c r="C15" s="23" t="s">
        <v>16</v>
      </c>
      <c r="D15" s="24">
        <v>85000</v>
      </c>
      <c r="E15" s="13"/>
    </row>
    <row r="16" spans="1:5" ht="57">
      <c r="A16" s="21" t="s">
        <v>17</v>
      </c>
      <c r="B16" s="22" t="s">
        <v>6</v>
      </c>
      <c r="C16" s="23" t="s">
        <v>18</v>
      </c>
      <c r="D16" s="24">
        <v>85000</v>
      </c>
      <c r="E16" s="13"/>
    </row>
    <row r="17" spans="1:5" s="45" customFormat="1">
      <c r="A17" s="40" t="s">
        <v>19</v>
      </c>
      <c r="B17" s="41" t="s">
        <v>6</v>
      </c>
      <c r="C17" s="42" t="s">
        <v>20</v>
      </c>
      <c r="D17" s="43">
        <v>10000</v>
      </c>
      <c r="E17" s="44"/>
    </row>
    <row r="18" spans="1:5">
      <c r="A18" s="21" t="s">
        <v>21</v>
      </c>
      <c r="B18" s="22" t="s">
        <v>6</v>
      </c>
      <c r="C18" s="23" t="s">
        <v>22</v>
      </c>
      <c r="D18" s="24">
        <v>10000</v>
      </c>
      <c r="E18" s="13"/>
    </row>
    <row r="19" spans="1:5">
      <c r="A19" s="21" t="s">
        <v>21</v>
      </c>
      <c r="B19" s="22" t="s">
        <v>6</v>
      </c>
      <c r="C19" s="23" t="s">
        <v>23</v>
      </c>
      <c r="D19" s="24">
        <v>10000</v>
      </c>
      <c r="E19" s="13"/>
    </row>
    <row r="20" spans="1:5" ht="34.5">
      <c r="A20" s="21" t="s">
        <v>24</v>
      </c>
      <c r="B20" s="22" t="s">
        <v>6</v>
      </c>
      <c r="C20" s="23" t="s">
        <v>25</v>
      </c>
      <c r="D20" s="24">
        <v>10000</v>
      </c>
      <c r="E20" s="13"/>
    </row>
    <row r="21" spans="1:5" s="45" customFormat="1">
      <c r="A21" s="40" t="s">
        <v>26</v>
      </c>
      <c r="B21" s="41" t="s">
        <v>6</v>
      </c>
      <c r="C21" s="42" t="s">
        <v>27</v>
      </c>
      <c r="D21" s="43">
        <v>1120000</v>
      </c>
      <c r="E21" s="44"/>
    </row>
    <row r="22" spans="1:5" s="45" customFormat="1">
      <c r="A22" s="40" t="s">
        <v>28</v>
      </c>
      <c r="B22" s="41" t="s">
        <v>6</v>
      </c>
      <c r="C22" s="42" t="s">
        <v>29</v>
      </c>
      <c r="D22" s="43">
        <v>270000</v>
      </c>
      <c r="E22" s="44"/>
    </row>
    <row r="23" spans="1:5" ht="34.5">
      <c r="A23" s="21" t="s">
        <v>30</v>
      </c>
      <c r="B23" s="22" t="s">
        <v>6</v>
      </c>
      <c r="C23" s="23" t="s">
        <v>31</v>
      </c>
      <c r="D23" s="24">
        <v>270000</v>
      </c>
      <c r="E23" s="13"/>
    </row>
    <row r="24" spans="1:5" ht="57">
      <c r="A24" s="21" t="s">
        <v>32</v>
      </c>
      <c r="B24" s="22" t="s">
        <v>6</v>
      </c>
      <c r="C24" s="23" t="s">
        <v>33</v>
      </c>
      <c r="D24" s="24">
        <v>270000</v>
      </c>
      <c r="E24" s="13"/>
    </row>
    <row r="25" spans="1:5" s="45" customFormat="1">
      <c r="A25" s="40" t="s">
        <v>34</v>
      </c>
      <c r="B25" s="41" t="s">
        <v>6</v>
      </c>
      <c r="C25" s="42" t="s">
        <v>35</v>
      </c>
      <c r="D25" s="43">
        <v>850000</v>
      </c>
      <c r="E25" s="44"/>
    </row>
    <row r="26" spans="1:5">
      <c r="A26" s="21" t="s">
        <v>36</v>
      </c>
      <c r="B26" s="22" t="s">
        <v>6</v>
      </c>
      <c r="C26" s="23" t="s">
        <v>37</v>
      </c>
      <c r="D26" s="24">
        <v>100000</v>
      </c>
      <c r="E26" s="13"/>
    </row>
    <row r="27" spans="1:5" ht="23.25">
      <c r="A27" s="21" t="s">
        <v>38</v>
      </c>
      <c r="B27" s="22" t="s">
        <v>6</v>
      </c>
      <c r="C27" s="23" t="s">
        <v>39</v>
      </c>
      <c r="D27" s="24">
        <v>100000</v>
      </c>
      <c r="E27" s="13"/>
    </row>
    <row r="28" spans="1:5" ht="45.75">
      <c r="A28" s="21" t="s">
        <v>40</v>
      </c>
      <c r="B28" s="22" t="s">
        <v>6</v>
      </c>
      <c r="C28" s="23" t="s">
        <v>41</v>
      </c>
      <c r="D28" s="24">
        <v>100000</v>
      </c>
      <c r="E28" s="13"/>
    </row>
    <row r="29" spans="1:5">
      <c r="A29" s="21" t="s">
        <v>42</v>
      </c>
      <c r="B29" s="22" t="s">
        <v>6</v>
      </c>
      <c r="C29" s="23" t="s">
        <v>43</v>
      </c>
      <c r="D29" s="24">
        <v>750000</v>
      </c>
      <c r="E29" s="13"/>
    </row>
    <row r="30" spans="1:5" ht="23.25">
      <c r="A30" s="21" t="s">
        <v>44</v>
      </c>
      <c r="B30" s="22" t="s">
        <v>6</v>
      </c>
      <c r="C30" s="23" t="s">
        <v>45</v>
      </c>
      <c r="D30" s="24">
        <v>750000</v>
      </c>
      <c r="E30" s="13"/>
    </row>
    <row r="31" spans="1:5" ht="45.75">
      <c r="A31" s="21" t="s">
        <v>46</v>
      </c>
      <c r="B31" s="22" t="s">
        <v>6</v>
      </c>
      <c r="C31" s="23" t="s">
        <v>47</v>
      </c>
      <c r="D31" s="24">
        <v>750000</v>
      </c>
      <c r="E31" s="13"/>
    </row>
    <row r="32" spans="1:5" s="45" customFormat="1" ht="34.5">
      <c r="A32" s="40" t="s">
        <v>48</v>
      </c>
      <c r="B32" s="41" t="s">
        <v>6</v>
      </c>
      <c r="C32" s="42" t="s">
        <v>49</v>
      </c>
      <c r="D32" s="43">
        <v>218900</v>
      </c>
      <c r="E32" s="44"/>
    </row>
    <row r="33" spans="1:5" ht="68.25">
      <c r="A33" s="21" t="s">
        <v>50</v>
      </c>
      <c r="B33" s="22" t="s">
        <v>6</v>
      </c>
      <c r="C33" s="23" t="s">
        <v>51</v>
      </c>
      <c r="D33" s="24">
        <v>218900</v>
      </c>
      <c r="E33" s="13"/>
    </row>
    <row r="34" spans="1:5" ht="68.25">
      <c r="A34" s="21" t="s">
        <v>52</v>
      </c>
      <c r="B34" s="22" t="s">
        <v>6</v>
      </c>
      <c r="C34" s="23" t="s">
        <v>53</v>
      </c>
      <c r="D34" s="24">
        <v>74900</v>
      </c>
      <c r="E34" s="13"/>
    </row>
    <row r="35" spans="1:5" ht="57">
      <c r="A35" s="21" t="s">
        <v>54</v>
      </c>
      <c r="B35" s="22" t="s">
        <v>6</v>
      </c>
      <c r="C35" s="23" t="s">
        <v>55</v>
      </c>
      <c r="D35" s="24">
        <v>74900</v>
      </c>
      <c r="E35" s="13"/>
    </row>
    <row r="36" spans="1:5" ht="34.5">
      <c r="A36" s="21" t="s">
        <v>56</v>
      </c>
      <c r="B36" s="22" t="s">
        <v>6</v>
      </c>
      <c r="C36" s="23" t="s">
        <v>57</v>
      </c>
      <c r="D36" s="24">
        <v>144000</v>
      </c>
      <c r="E36" s="13"/>
    </row>
    <row r="37" spans="1:5" ht="34.5">
      <c r="A37" s="21" t="s">
        <v>58</v>
      </c>
      <c r="B37" s="22" t="s">
        <v>6</v>
      </c>
      <c r="C37" s="23" t="s">
        <v>59</v>
      </c>
      <c r="D37" s="24">
        <v>144000</v>
      </c>
      <c r="E37" s="13"/>
    </row>
    <row r="38" spans="1:5">
      <c r="A38" s="21" t="s">
        <v>60</v>
      </c>
      <c r="B38" s="22" t="s">
        <v>6</v>
      </c>
      <c r="C38" s="23" t="s">
        <v>61</v>
      </c>
      <c r="D38" s="24">
        <v>0</v>
      </c>
      <c r="E38" s="13"/>
    </row>
    <row r="39" spans="1:5">
      <c r="A39" s="21" t="s">
        <v>62</v>
      </c>
      <c r="B39" s="22" t="s">
        <v>6</v>
      </c>
      <c r="C39" s="23" t="s">
        <v>63</v>
      </c>
      <c r="D39" s="24">
        <v>0</v>
      </c>
      <c r="E39" s="13"/>
    </row>
    <row r="40" spans="1:5">
      <c r="A40" s="21" t="s">
        <v>64</v>
      </c>
      <c r="B40" s="22" t="s">
        <v>6</v>
      </c>
      <c r="C40" s="23" t="s">
        <v>65</v>
      </c>
      <c r="D40" s="24">
        <v>0</v>
      </c>
      <c r="E40" s="13"/>
    </row>
    <row r="41" spans="1:5" s="45" customFormat="1">
      <c r="A41" s="40" t="s">
        <v>66</v>
      </c>
      <c r="B41" s="41" t="s">
        <v>6</v>
      </c>
      <c r="C41" s="42" t="s">
        <v>67</v>
      </c>
      <c r="D41" s="43">
        <v>27085075.82</v>
      </c>
      <c r="E41" s="44"/>
    </row>
    <row r="42" spans="1:5" s="45" customFormat="1" ht="23.25">
      <c r="A42" s="40" t="s">
        <v>68</v>
      </c>
      <c r="B42" s="41" t="s">
        <v>6</v>
      </c>
      <c r="C42" s="42" t="s">
        <v>69</v>
      </c>
      <c r="D42" s="43">
        <v>27085075.82</v>
      </c>
      <c r="E42" s="44"/>
    </row>
    <row r="43" spans="1:5" s="45" customFormat="1" ht="23.25">
      <c r="A43" s="40" t="s">
        <v>70</v>
      </c>
      <c r="B43" s="41" t="s">
        <v>6</v>
      </c>
      <c r="C43" s="42" t="s">
        <v>71</v>
      </c>
      <c r="D43" s="43">
        <v>3777500</v>
      </c>
      <c r="E43" s="44"/>
    </row>
    <row r="44" spans="1:5" ht="34.5">
      <c r="A44" s="21" t="s">
        <v>72</v>
      </c>
      <c r="B44" s="22" t="s">
        <v>6</v>
      </c>
      <c r="C44" s="23" t="s">
        <v>73</v>
      </c>
      <c r="D44" s="24">
        <v>3777500</v>
      </c>
      <c r="E44" s="13"/>
    </row>
    <row r="45" spans="1:5" ht="34.5">
      <c r="A45" s="21" t="s">
        <v>74</v>
      </c>
      <c r="B45" s="22" t="s">
        <v>6</v>
      </c>
      <c r="C45" s="23" t="s">
        <v>75</v>
      </c>
      <c r="D45" s="24">
        <v>3777500</v>
      </c>
      <c r="E45" s="13"/>
    </row>
    <row r="46" spans="1:5" s="45" customFormat="1" ht="23.25">
      <c r="A46" s="40" t="s">
        <v>76</v>
      </c>
      <c r="B46" s="41" t="s">
        <v>6</v>
      </c>
      <c r="C46" s="42" t="s">
        <v>77</v>
      </c>
      <c r="D46" s="43">
        <v>923616</v>
      </c>
      <c r="E46" s="44"/>
    </row>
    <row r="47" spans="1:5">
      <c r="A47" s="21" t="s">
        <v>78</v>
      </c>
      <c r="B47" s="22" t="s">
        <v>6</v>
      </c>
      <c r="C47" s="23" t="s">
        <v>79</v>
      </c>
      <c r="D47" s="24">
        <v>923616</v>
      </c>
      <c r="E47" s="13"/>
    </row>
    <row r="48" spans="1:5">
      <c r="A48" s="21" t="s">
        <v>80</v>
      </c>
      <c r="B48" s="22" t="s">
        <v>6</v>
      </c>
      <c r="C48" s="23" t="s">
        <v>81</v>
      </c>
      <c r="D48" s="24">
        <v>923616</v>
      </c>
      <c r="E48" s="13"/>
    </row>
    <row r="49" spans="1:5" s="45" customFormat="1" ht="23.25">
      <c r="A49" s="40" t="s">
        <v>82</v>
      </c>
      <c r="B49" s="41" t="s">
        <v>6</v>
      </c>
      <c r="C49" s="42" t="s">
        <v>83</v>
      </c>
      <c r="D49" s="43">
        <v>492560</v>
      </c>
      <c r="E49" s="44"/>
    </row>
    <row r="50" spans="1:5" ht="23.25">
      <c r="A50" s="21" t="s">
        <v>84</v>
      </c>
      <c r="B50" s="22" t="s">
        <v>6</v>
      </c>
      <c r="C50" s="23" t="s">
        <v>85</v>
      </c>
      <c r="D50" s="24">
        <v>97160</v>
      </c>
      <c r="E50" s="13"/>
    </row>
    <row r="51" spans="1:5" ht="23.25">
      <c r="A51" s="21" t="s">
        <v>86</v>
      </c>
      <c r="B51" s="22" t="s">
        <v>6</v>
      </c>
      <c r="C51" s="23" t="s">
        <v>87</v>
      </c>
      <c r="D51" s="24">
        <v>97160</v>
      </c>
      <c r="E51" s="13"/>
    </row>
    <row r="52" spans="1:5" ht="34.5">
      <c r="A52" s="21" t="s">
        <v>88</v>
      </c>
      <c r="B52" s="22" t="s">
        <v>6</v>
      </c>
      <c r="C52" s="23" t="s">
        <v>89</v>
      </c>
      <c r="D52" s="24">
        <v>395400</v>
      </c>
      <c r="E52" s="13"/>
    </row>
    <row r="53" spans="1:5" ht="45.75">
      <c r="A53" s="21" t="s">
        <v>90</v>
      </c>
      <c r="B53" s="22" t="s">
        <v>6</v>
      </c>
      <c r="C53" s="23" t="s">
        <v>91</v>
      </c>
      <c r="D53" s="24">
        <v>395400</v>
      </c>
      <c r="E53" s="13"/>
    </row>
    <row r="54" spans="1:5" s="45" customFormat="1">
      <c r="A54" s="40" t="s">
        <v>92</v>
      </c>
      <c r="B54" s="41" t="s">
        <v>6</v>
      </c>
      <c r="C54" s="42" t="s">
        <v>93</v>
      </c>
      <c r="D54" s="43">
        <v>21891399.82</v>
      </c>
      <c r="E54" s="44"/>
    </row>
    <row r="55" spans="1:5" ht="45.75">
      <c r="A55" s="21" t="s">
        <v>94</v>
      </c>
      <c r="B55" s="22" t="s">
        <v>6</v>
      </c>
      <c r="C55" s="23" t="s">
        <v>95</v>
      </c>
      <c r="D55" s="24">
        <v>18585089.530000001</v>
      </c>
      <c r="E55" s="13"/>
    </row>
    <row r="56" spans="1:5" ht="57">
      <c r="A56" s="21" t="s">
        <v>96</v>
      </c>
      <c r="B56" s="22" t="s">
        <v>6</v>
      </c>
      <c r="C56" s="23" t="s">
        <v>97</v>
      </c>
      <c r="D56" s="24">
        <v>18585089.530000001</v>
      </c>
      <c r="E56" s="13"/>
    </row>
    <row r="57" spans="1:5" ht="23.25">
      <c r="A57" s="21" t="s">
        <v>98</v>
      </c>
      <c r="B57" s="22" t="s">
        <v>6</v>
      </c>
      <c r="C57" s="23" t="s">
        <v>99</v>
      </c>
      <c r="D57" s="24">
        <v>3306310.29</v>
      </c>
      <c r="E57" s="13"/>
    </row>
    <row r="58" spans="1:5" ht="23.25">
      <c r="A58" s="21" t="s">
        <v>100</v>
      </c>
      <c r="B58" s="22" t="s">
        <v>6</v>
      </c>
      <c r="C58" s="23" t="s">
        <v>101</v>
      </c>
      <c r="D58" s="24">
        <v>3306310.29</v>
      </c>
      <c r="E58" s="13"/>
    </row>
    <row r="59" spans="1:5" ht="15" customHeight="1">
      <c r="A59" s="9"/>
      <c r="B59" s="9"/>
      <c r="C59" s="9"/>
      <c r="D59" s="9"/>
      <c r="E59" s="9"/>
    </row>
  </sheetData>
  <mergeCells count="7">
    <mergeCell ref="A2:D2"/>
    <mergeCell ref="A5:D5"/>
    <mergeCell ref="A6:A8"/>
    <mergeCell ref="B6:B8"/>
    <mergeCell ref="C6:C8"/>
    <mergeCell ref="D6:D8"/>
    <mergeCell ref="A4:C4"/>
  </mergeCells>
  <pageMargins left="0.39370078740157483" right="0.39370078740157483" top="0.39370078740157483" bottom="0.39370078740157483" header="0.51181102362204722" footer="0.51181102362204722"/>
  <pageSetup paperSize="9" scale="9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7"/>
  <sheetViews>
    <sheetView tabSelected="1" zoomScaleSheetLayoutView="100" workbookViewId="0">
      <selection activeCell="D8" sqref="D8"/>
    </sheetView>
  </sheetViews>
  <sheetFormatPr defaultColWidth="9.42578125" defaultRowHeight="15"/>
  <cols>
    <col min="1" max="1" width="52.5703125" style="1" customWidth="1"/>
    <col min="2" max="2" width="10" style="1" customWidth="1"/>
    <col min="3" max="3" width="28" style="1" customWidth="1"/>
    <col min="4" max="4" width="14.85546875" style="1" customWidth="1"/>
    <col min="5" max="5" width="9.42578125" style="1" hidden="1"/>
    <col min="6" max="16384" width="9.42578125" style="1"/>
  </cols>
  <sheetData>
    <row r="1" spans="1:5" ht="14.1" customHeight="1">
      <c r="A1" s="68" t="s">
        <v>102</v>
      </c>
      <c r="B1" s="69"/>
      <c r="C1" s="69"/>
      <c r="D1" s="69"/>
      <c r="E1" s="3"/>
    </row>
    <row r="2" spans="1:5" ht="14.1" customHeight="1">
      <c r="A2" s="11"/>
      <c r="B2" s="11"/>
      <c r="C2" s="11"/>
      <c r="D2" s="39" t="s">
        <v>175</v>
      </c>
      <c r="E2" s="3"/>
    </row>
    <row r="3" spans="1:5" ht="12" customHeight="1">
      <c r="A3" s="63" t="s">
        <v>1</v>
      </c>
      <c r="B3" s="63" t="s">
        <v>2</v>
      </c>
      <c r="C3" s="63" t="s">
        <v>103</v>
      </c>
      <c r="D3" s="65" t="s">
        <v>174</v>
      </c>
      <c r="E3" s="25"/>
    </row>
    <row r="4" spans="1:5" ht="12" customHeight="1">
      <c r="A4" s="64"/>
      <c r="B4" s="64"/>
      <c r="C4" s="64"/>
      <c r="D4" s="66"/>
      <c r="E4" s="25"/>
    </row>
    <row r="5" spans="1:5" ht="11.1" customHeight="1">
      <c r="A5" s="64"/>
      <c r="B5" s="64"/>
      <c r="C5" s="64"/>
      <c r="D5" s="66"/>
      <c r="E5" s="25"/>
    </row>
    <row r="6" spans="1:5" ht="12" customHeight="1" thickBot="1">
      <c r="A6" s="14">
        <v>1</v>
      </c>
      <c r="B6" s="15">
        <v>2</v>
      </c>
      <c r="C6" s="26">
        <v>3</v>
      </c>
      <c r="D6" s="27" t="s">
        <v>4</v>
      </c>
      <c r="E6" s="28"/>
    </row>
    <row r="7" spans="1:5" ht="16.5" customHeight="1" thickBot="1">
      <c r="A7" s="50" t="s">
        <v>104</v>
      </c>
      <c r="B7" s="51">
        <v>200</v>
      </c>
      <c r="C7" s="52" t="s">
        <v>7</v>
      </c>
      <c r="D7" s="53">
        <f>D8+D24+D27+D30+D37+D54+D57+D60+D68+D74</f>
        <v>29135334.200000003</v>
      </c>
      <c r="E7" s="29"/>
    </row>
    <row r="8" spans="1:5" ht="16.5" customHeight="1">
      <c r="A8" s="50" t="s">
        <v>176</v>
      </c>
      <c r="B8" s="51">
        <v>200</v>
      </c>
      <c r="C8" s="52" t="s">
        <v>177</v>
      </c>
      <c r="D8" s="53">
        <f>D10+D12+D14+D22</f>
        <v>4669687.6399999997</v>
      </c>
      <c r="E8" s="29"/>
    </row>
    <row r="9" spans="1:5" ht="12" customHeight="1">
      <c r="A9" s="17" t="s">
        <v>8</v>
      </c>
      <c r="B9" s="30"/>
      <c r="C9" s="19"/>
      <c r="D9" s="31"/>
      <c r="E9" s="29"/>
    </row>
    <row r="10" spans="1:5">
      <c r="A10" s="32" t="s">
        <v>105</v>
      </c>
      <c r="B10" s="33" t="s">
        <v>106</v>
      </c>
      <c r="C10" s="34" t="s">
        <v>107</v>
      </c>
      <c r="D10" s="35">
        <f>D11</f>
        <v>886592.5</v>
      </c>
      <c r="E10" s="36"/>
    </row>
    <row r="11" spans="1:5" ht="45.75">
      <c r="A11" s="32" t="s">
        <v>108</v>
      </c>
      <c r="B11" s="33" t="s">
        <v>106</v>
      </c>
      <c r="C11" s="34" t="s">
        <v>109</v>
      </c>
      <c r="D11" s="35">
        <v>886592.5</v>
      </c>
      <c r="E11" s="36"/>
    </row>
    <row r="12" spans="1:5" ht="34.5">
      <c r="A12" s="32" t="s">
        <v>110</v>
      </c>
      <c r="B12" s="33" t="s">
        <v>106</v>
      </c>
      <c r="C12" s="34" t="s">
        <v>111</v>
      </c>
      <c r="D12" s="35">
        <f>D13</f>
        <v>255080.95999999999</v>
      </c>
      <c r="E12" s="36"/>
    </row>
    <row r="13" spans="1:5" ht="45.75">
      <c r="A13" s="32" t="s">
        <v>108</v>
      </c>
      <c r="B13" s="33" t="s">
        <v>106</v>
      </c>
      <c r="C13" s="34" t="s">
        <v>112</v>
      </c>
      <c r="D13" s="35">
        <v>255080.95999999999</v>
      </c>
      <c r="E13" s="36"/>
    </row>
    <row r="14" spans="1:5" ht="34.5">
      <c r="A14" s="32" t="s">
        <v>195</v>
      </c>
      <c r="B14" s="33" t="s">
        <v>106</v>
      </c>
      <c r="C14" s="34" t="s">
        <v>196</v>
      </c>
      <c r="D14" s="35">
        <v>2903093.38</v>
      </c>
      <c r="E14" s="36"/>
    </row>
    <row r="15" spans="1:5" ht="34.5">
      <c r="A15" s="32" t="s">
        <v>113</v>
      </c>
      <c r="B15" s="33" t="s">
        <v>106</v>
      </c>
      <c r="C15" s="34" t="s">
        <v>114</v>
      </c>
      <c r="D15" s="35">
        <v>2879989.62</v>
      </c>
      <c r="E15" s="36"/>
    </row>
    <row r="16" spans="1:5" ht="45.75">
      <c r="A16" s="32" t="s">
        <v>108</v>
      </c>
      <c r="B16" s="33" t="s">
        <v>106</v>
      </c>
      <c r="C16" s="34" t="s">
        <v>115</v>
      </c>
      <c r="D16" s="35">
        <v>2167512.7000000002</v>
      </c>
      <c r="E16" s="36"/>
    </row>
    <row r="17" spans="1:5" ht="23.25">
      <c r="A17" s="32" t="s">
        <v>116</v>
      </c>
      <c r="B17" s="33" t="s">
        <v>106</v>
      </c>
      <c r="C17" s="34" t="s">
        <v>117</v>
      </c>
      <c r="D17" s="35">
        <v>712046.54</v>
      </c>
      <c r="E17" s="36"/>
    </row>
    <row r="18" spans="1:5">
      <c r="A18" s="32" t="s">
        <v>118</v>
      </c>
      <c r="B18" s="33" t="s">
        <v>106</v>
      </c>
      <c r="C18" s="34" t="s">
        <v>194</v>
      </c>
      <c r="D18" s="35">
        <v>430.38</v>
      </c>
      <c r="E18" s="36"/>
    </row>
    <row r="19" spans="1:5">
      <c r="A19" s="32" t="s">
        <v>118</v>
      </c>
      <c r="B19" s="33" t="s">
        <v>106</v>
      </c>
      <c r="C19" s="34" t="s">
        <v>119</v>
      </c>
      <c r="D19" s="35">
        <v>1000</v>
      </c>
      <c r="E19" s="36"/>
    </row>
    <row r="20" spans="1:5" ht="23.25">
      <c r="A20" s="32" t="s">
        <v>120</v>
      </c>
      <c r="B20" s="33" t="s">
        <v>106</v>
      </c>
      <c r="C20" s="34" t="s">
        <v>121</v>
      </c>
      <c r="D20" s="35">
        <v>22103.759999999998</v>
      </c>
      <c r="E20" s="36"/>
    </row>
    <row r="21" spans="1:5" ht="23.25">
      <c r="A21" s="32" t="s">
        <v>116</v>
      </c>
      <c r="B21" s="33" t="s">
        <v>106</v>
      </c>
      <c r="C21" s="34" t="s">
        <v>122</v>
      </c>
      <c r="D21" s="35">
        <v>22103.759999999998</v>
      </c>
      <c r="E21" s="36"/>
    </row>
    <row r="22" spans="1:5" ht="34.5">
      <c r="A22" s="32" t="s">
        <v>123</v>
      </c>
      <c r="B22" s="33" t="s">
        <v>106</v>
      </c>
      <c r="C22" s="34" t="s">
        <v>124</v>
      </c>
      <c r="D22" s="35">
        <v>624920.80000000005</v>
      </c>
      <c r="E22" s="36"/>
    </row>
    <row r="23" spans="1:5" ht="45.75">
      <c r="A23" s="32" t="s">
        <v>108</v>
      </c>
      <c r="B23" s="33" t="s">
        <v>106</v>
      </c>
      <c r="C23" s="34" t="s">
        <v>125</v>
      </c>
      <c r="D23" s="35">
        <v>624920.80000000005</v>
      </c>
      <c r="E23" s="36"/>
    </row>
    <row r="24" spans="1:5">
      <c r="A24" s="54" t="s">
        <v>178</v>
      </c>
      <c r="B24" s="55" t="s">
        <v>106</v>
      </c>
      <c r="C24" s="56" t="s">
        <v>179</v>
      </c>
      <c r="D24" s="57">
        <f>D25</f>
        <v>395400</v>
      </c>
      <c r="E24" s="36"/>
    </row>
    <row r="25" spans="1:5" ht="23.25">
      <c r="A25" s="32" t="s">
        <v>126</v>
      </c>
      <c r="B25" s="33" t="s">
        <v>106</v>
      </c>
      <c r="C25" s="34" t="s">
        <v>127</v>
      </c>
      <c r="D25" s="35">
        <f>D26</f>
        <v>395400</v>
      </c>
      <c r="E25" s="36"/>
    </row>
    <row r="26" spans="1:5" ht="45.75">
      <c r="A26" s="32" t="s">
        <v>108</v>
      </c>
      <c r="B26" s="33" t="s">
        <v>106</v>
      </c>
      <c r="C26" s="34" t="s">
        <v>128</v>
      </c>
      <c r="D26" s="35">
        <v>395400</v>
      </c>
      <c r="E26" s="36"/>
    </row>
    <row r="27" spans="1:5" ht="23.25">
      <c r="A27" s="54" t="s">
        <v>180</v>
      </c>
      <c r="B27" s="55" t="s">
        <v>106</v>
      </c>
      <c r="C27" s="56" t="s">
        <v>213</v>
      </c>
      <c r="D27" s="57">
        <f>D28</f>
        <v>1682019.95</v>
      </c>
      <c r="E27" s="36"/>
    </row>
    <row r="28" spans="1:5" ht="23.25">
      <c r="A28" s="32" t="s">
        <v>129</v>
      </c>
      <c r="B28" s="33" t="s">
        <v>106</v>
      </c>
      <c r="C28" s="34" t="s">
        <v>214</v>
      </c>
      <c r="D28" s="35">
        <f>D29</f>
        <v>1682019.95</v>
      </c>
      <c r="E28" s="36"/>
    </row>
    <row r="29" spans="1:5" ht="23.25">
      <c r="A29" s="32" t="s">
        <v>116</v>
      </c>
      <c r="B29" s="33" t="s">
        <v>106</v>
      </c>
      <c r="C29" s="34" t="s">
        <v>215</v>
      </c>
      <c r="D29" s="35">
        <v>1682019.95</v>
      </c>
      <c r="E29" s="36"/>
    </row>
    <row r="30" spans="1:5" s="58" customFormat="1">
      <c r="A30" s="54" t="s">
        <v>181</v>
      </c>
      <c r="B30" s="55" t="s">
        <v>106</v>
      </c>
      <c r="C30" s="56" t="s">
        <v>182</v>
      </c>
      <c r="D30" s="57">
        <v>11324868.5</v>
      </c>
      <c r="E30" s="36"/>
    </row>
    <row r="31" spans="1:5" s="58" customFormat="1" ht="23.25">
      <c r="A31" s="32" t="s">
        <v>200</v>
      </c>
      <c r="B31" s="33" t="s">
        <v>106</v>
      </c>
      <c r="C31" s="34" t="s">
        <v>201</v>
      </c>
      <c r="D31" s="35">
        <v>7417766.5</v>
      </c>
      <c r="E31" s="35">
        <v>7417766.5</v>
      </c>
    </row>
    <row r="32" spans="1:5" s="58" customFormat="1" ht="23.25">
      <c r="A32" s="32" t="s">
        <v>116</v>
      </c>
      <c r="B32" s="33" t="s">
        <v>106</v>
      </c>
      <c r="C32" s="34" t="s">
        <v>202</v>
      </c>
      <c r="D32" s="35">
        <v>7417766.5</v>
      </c>
      <c r="E32" s="35">
        <v>7417766.5</v>
      </c>
    </row>
    <row r="33" spans="1:5">
      <c r="A33" s="32" t="s">
        <v>130</v>
      </c>
      <c r="B33" s="33" t="s">
        <v>106</v>
      </c>
      <c r="C33" s="34" t="s">
        <v>131</v>
      </c>
      <c r="D33" s="35">
        <v>3380837</v>
      </c>
      <c r="E33" s="36"/>
    </row>
    <row r="34" spans="1:5" ht="23.25">
      <c r="A34" s="32" t="s">
        <v>116</v>
      </c>
      <c r="B34" s="33" t="s">
        <v>106</v>
      </c>
      <c r="C34" s="34" t="s">
        <v>132</v>
      </c>
      <c r="D34" s="35">
        <v>3380837</v>
      </c>
      <c r="E34" s="36"/>
    </row>
    <row r="35" spans="1:5">
      <c r="A35" s="32" t="s">
        <v>197</v>
      </c>
      <c r="B35" s="33" t="s">
        <v>106</v>
      </c>
      <c r="C35" s="34" t="s">
        <v>198</v>
      </c>
      <c r="D35" s="35">
        <v>526265</v>
      </c>
      <c r="E35" s="36"/>
    </row>
    <row r="36" spans="1:5" ht="23.25">
      <c r="A36" s="32" t="s">
        <v>116</v>
      </c>
      <c r="B36" s="33" t="s">
        <v>106</v>
      </c>
      <c r="C36" s="34" t="s">
        <v>199</v>
      </c>
      <c r="D36" s="35">
        <v>526265</v>
      </c>
      <c r="E36" s="36"/>
    </row>
    <row r="37" spans="1:5">
      <c r="A37" s="54" t="s">
        <v>203</v>
      </c>
      <c r="B37" s="55" t="s">
        <v>106</v>
      </c>
      <c r="C37" s="56" t="s">
        <v>204</v>
      </c>
      <c r="D37" s="57">
        <f>D38+D43+D51</f>
        <v>6023499.8700000001</v>
      </c>
      <c r="E37" s="36"/>
    </row>
    <row r="38" spans="1:5" s="58" customFormat="1">
      <c r="A38" s="54" t="s">
        <v>183</v>
      </c>
      <c r="B38" s="55" t="s">
        <v>106</v>
      </c>
      <c r="C38" s="56" t="s">
        <v>184</v>
      </c>
      <c r="D38" s="57">
        <v>2175363.9900000002</v>
      </c>
      <c r="E38" s="36"/>
    </row>
    <row r="39" spans="1:5">
      <c r="A39" s="32" t="s">
        <v>133</v>
      </c>
      <c r="B39" s="33" t="s">
        <v>106</v>
      </c>
      <c r="C39" s="34" t="s">
        <v>134</v>
      </c>
      <c r="D39" s="35">
        <v>607803.06999999995</v>
      </c>
      <c r="E39" s="36"/>
    </row>
    <row r="40" spans="1:5" ht="23.25">
      <c r="A40" s="32" t="s">
        <v>116</v>
      </c>
      <c r="B40" s="33" t="s">
        <v>106</v>
      </c>
      <c r="C40" s="34" t="s">
        <v>135</v>
      </c>
      <c r="D40" s="35">
        <v>607803.06999999995</v>
      </c>
      <c r="E40" s="36"/>
    </row>
    <row r="41" spans="1:5">
      <c r="A41" s="32" t="s">
        <v>136</v>
      </c>
      <c r="B41" s="33" t="s">
        <v>106</v>
      </c>
      <c r="C41" s="34" t="s">
        <v>137</v>
      </c>
      <c r="D41" s="35">
        <v>1567560.92</v>
      </c>
      <c r="E41" s="36"/>
    </row>
    <row r="42" spans="1:5">
      <c r="A42" s="32" t="s">
        <v>118</v>
      </c>
      <c r="B42" s="33" t="s">
        <v>106</v>
      </c>
      <c r="C42" s="34" t="s">
        <v>138</v>
      </c>
      <c r="D42" s="35">
        <v>1567560.92</v>
      </c>
      <c r="E42" s="36"/>
    </row>
    <row r="43" spans="1:5" s="58" customFormat="1">
      <c r="A43" s="54" t="s">
        <v>139</v>
      </c>
      <c r="B43" s="55" t="s">
        <v>106</v>
      </c>
      <c r="C43" s="56" t="s">
        <v>185</v>
      </c>
      <c r="D43" s="57">
        <f>D44+D46+D48</f>
        <v>896277.88</v>
      </c>
      <c r="E43" s="36"/>
    </row>
    <row r="44" spans="1:5">
      <c r="A44" s="32" t="s">
        <v>139</v>
      </c>
      <c r="B44" s="33" t="s">
        <v>106</v>
      </c>
      <c r="C44" s="34" t="s">
        <v>140</v>
      </c>
      <c r="D44" s="35">
        <v>762992.79</v>
      </c>
      <c r="E44" s="36"/>
    </row>
    <row r="45" spans="1:5" ht="23.25">
      <c r="A45" s="32" t="s">
        <v>116</v>
      </c>
      <c r="B45" s="33" t="s">
        <v>106</v>
      </c>
      <c r="C45" s="34" t="s">
        <v>141</v>
      </c>
      <c r="D45" s="35">
        <v>762992.79</v>
      </c>
      <c r="E45" s="36"/>
    </row>
    <row r="46" spans="1:5">
      <c r="A46" s="32" t="s">
        <v>142</v>
      </c>
      <c r="B46" s="33" t="s">
        <v>106</v>
      </c>
      <c r="C46" s="34" t="s">
        <v>143</v>
      </c>
      <c r="D46" s="35">
        <v>53483</v>
      </c>
      <c r="E46" s="36"/>
    </row>
    <row r="47" spans="1:5" ht="23.25">
      <c r="A47" s="32" t="s">
        <v>116</v>
      </c>
      <c r="B47" s="33" t="s">
        <v>106</v>
      </c>
      <c r="C47" s="34" t="s">
        <v>144</v>
      </c>
      <c r="D47" s="35">
        <v>53483</v>
      </c>
      <c r="E47" s="36"/>
    </row>
    <row r="48" spans="1:5">
      <c r="A48" s="32" t="s">
        <v>139</v>
      </c>
      <c r="B48" s="33" t="s">
        <v>106</v>
      </c>
      <c r="C48" s="34" t="s">
        <v>145</v>
      </c>
      <c r="D48" s="35">
        <v>79802.09</v>
      </c>
      <c r="E48" s="36"/>
    </row>
    <row r="49" spans="1:5" ht="45.75">
      <c r="A49" s="32" t="s">
        <v>108</v>
      </c>
      <c r="B49" s="33" t="s">
        <v>106</v>
      </c>
      <c r="C49" s="34" t="s">
        <v>146</v>
      </c>
      <c r="D49" s="35">
        <v>57622.09</v>
      </c>
      <c r="E49" s="36"/>
    </row>
    <row r="50" spans="1:5" ht="23.25">
      <c r="A50" s="32" t="s">
        <v>116</v>
      </c>
      <c r="B50" s="33" t="s">
        <v>106</v>
      </c>
      <c r="C50" s="34" t="s">
        <v>147</v>
      </c>
      <c r="D50" s="35">
        <v>22180</v>
      </c>
      <c r="E50" s="36"/>
    </row>
    <row r="51" spans="1:5" ht="23.25">
      <c r="A51" s="54" t="s">
        <v>205</v>
      </c>
      <c r="B51" s="55" t="s">
        <v>106</v>
      </c>
      <c r="C51" s="56" t="s">
        <v>206</v>
      </c>
      <c r="D51" s="57">
        <v>2951858</v>
      </c>
      <c r="E51" s="36"/>
    </row>
    <row r="52" spans="1:5">
      <c r="A52" s="32" t="s">
        <v>207</v>
      </c>
      <c r="B52" s="33" t="s">
        <v>106</v>
      </c>
      <c r="C52" s="34" t="s">
        <v>208</v>
      </c>
      <c r="D52" s="35">
        <v>2951858</v>
      </c>
      <c r="E52" s="36"/>
    </row>
    <row r="53" spans="1:5" ht="23.25">
      <c r="A53" s="32" t="s">
        <v>209</v>
      </c>
      <c r="B53" s="33" t="s">
        <v>106</v>
      </c>
      <c r="C53" s="34" t="s">
        <v>210</v>
      </c>
      <c r="D53" s="35">
        <v>2951858</v>
      </c>
      <c r="E53" s="36"/>
    </row>
    <row r="54" spans="1:5" s="58" customFormat="1">
      <c r="A54" s="54" t="s">
        <v>211</v>
      </c>
      <c r="B54" s="55" t="s">
        <v>106</v>
      </c>
      <c r="C54" s="56" t="s">
        <v>212</v>
      </c>
      <c r="D54" s="57">
        <v>44100</v>
      </c>
      <c r="E54" s="36"/>
    </row>
    <row r="55" spans="1:5">
      <c r="A55" s="32" t="s">
        <v>148</v>
      </c>
      <c r="B55" s="33" t="s">
        <v>106</v>
      </c>
      <c r="C55" s="34" t="s">
        <v>149</v>
      </c>
      <c r="D55" s="35">
        <v>44100</v>
      </c>
      <c r="E55" s="36"/>
    </row>
    <row r="56" spans="1:5" ht="23.25">
      <c r="A56" s="32" t="s">
        <v>116</v>
      </c>
      <c r="B56" s="33" t="s">
        <v>106</v>
      </c>
      <c r="C56" s="34" t="s">
        <v>150</v>
      </c>
      <c r="D56" s="35">
        <v>44100</v>
      </c>
      <c r="E56" s="36"/>
    </row>
    <row r="57" spans="1:5" s="58" customFormat="1">
      <c r="A57" s="54" t="s">
        <v>186</v>
      </c>
      <c r="B57" s="55" t="s">
        <v>106</v>
      </c>
      <c r="C57" s="56" t="s">
        <v>187</v>
      </c>
      <c r="D57" s="57">
        <v>28825.29</v>
      </c>
      <c r="E57" s="36"/>
    </row>
    <row r="58" spans="1:5">
      <c r="A58" s="32" t="s">
        <v>151</v>
      </c>
      <c r="B58" s="33" t="s">
        <v>106</v>
      </c>
      <c r="C58" s="34" t="s">
        <v>152</v>
      </c>
      <c r="D58" s="35">
        <v>28825.29</v>
      </c>
      <c r="E58" s="36"/>
    </row>
    <row r="59" spans="1:5" ht="45.75">
      <c r="A59" s="32" t="s">
        <v>108</v>
      </c>
      <c r="B59" s="33" t="s">
        <v>106</v>
      </c>
      <c r="C59" s="34" t="s">
        <v>153</v>
      </c>
      <c r="D59" s="35">
        <v>28825.29</v>
      </c>
      <c r="E59" s="36"/>
    </row>
    <row r="60" spans="1:5" s="58" customFormat="1">
      <c r="A60" s="54" t="s">
        <v>188</v>
      </c>
      <c r="B60" s="55" t="s">
        <v>106</v>
      </c>
      <c r="C60" s="56" t="s">
        <v>189</v>
      </c>
      <c r="D60" s="57">
        <f>D61+D64+D66</f>
        <v>4558967</v>
      </c>
      <c r="E60" s="36"/>
    </row>
    <row r="61" spans="1:5">
      <c r="A61" s="32" t="s">
        <v>154</v>
      </c>
      <c r="B61" s="33" t="s">
        <v>106</v>
      </c>
      <c r="C61" s="34" t="s">
        <v>155</v>
      </c>
      <c r="D61" s="35">
        <v>2038700</v>
      </c>
      <c r="E61" s="36"/>
    </row>
    <row r="62" spans="1:5" ht="45.75">
      <c r="A62" s="32" t="s">
        <v>108</v>
      </c>
      <c r="B62" s="33" t="s">
        <v>106</v>
      </c>
      <c r="C62" s="34" t="s">
        <v>156</v>
      </c>
      <c r="D62" s="35">
        <v>1903200</v>
      </c>
      <c r="E62" s="36"/>
    </row>
    <row r="63" spans="1:5" ht="23.25">
      <c r="A63" s="32" t="s">
        <v>116</v>
      </c>
      <c r="B63" s="33" t="s">
        <v>106</v>
      </c>
      <c r="C63" s="34" t="s">
        <v>157</v>
      </c>
      <c r="D63" s="35">
        <v>135500</v>
      </c>
      <c r="E63" s="36"/>
    </row>
    <row r="64" spans="1:5" ht="34.5">
      <c r="A64" s="32" t="s">
        <v>158</v>
      </c>
      <c r="B64" s="33" t="s">
        <v>106</v>
      </c>
      <c r="C64" s="34" t="s">
        <v>159</v>
      </c>
      <c r="D64" s="35">
        <f>D65</f>
        <v>26500</v>
      </c>
      <c r="E64" s="36"/>
    </row>
    <row r="65" spans="1:5" ht="23.25">
      <c r="A65" s="32" t="s">
        <v>116</v>
      </c>
      <c r="B65" s="33" t="s">
        <v>106</v>
      </c>
      <c r="C65" s="34" t="s">
        <v>160</v>
      </c>
      <c r="D65" s="35">
        <v>26500</v>
      </c>
      <c r="E65" s="36"/>
    </row>
    <row r="66" spans="1:5" ht="23.25">
      <c r="A66" s="32" t="s">
        <v>161</v>
      </c>
      <c r="B66" s="33" t="s">
        <v>106</v>
      </c>
      <c r="C66" s="34" t="s">
        <v>162</v>
      </c>
      <c r="D66" s="35">
        <f>D67</f>
        <v>2493767</v>
      </c>
      <c r="E66" s="36"/>
    </row>
    <row r="67" spans="1:5" ht="23.25">
      <c r="A67" s="32" t="s">
        <v>163</v>
      </c>
      <c r="B67" s="33" t="s">
        <v>106</v>
      </c>
      <c r="C67" s="34" t="s">
        <v>164</v>
      </c>
      <c r="D67" s="35">
        <v>2493767</v>
      </c>
      <c r="E67" s="36"/>
    </row>
    <row r="68" spans="1:5">
      <c r="A68" s="54" t="s">
        <v>190</v>
      </c>
      <c r="B68" s="55" t="s">
        <v>106</v>
      </c>
      <c r="C68" s="56" t="s">
        <v>191</v>
      </c>
      <c r="D68" s="57">
        <v>345863.6</v>
      </c>
      <c r="E68" s="36"/>
    </row>
    <row r="69" spans="1:5" ht="40.5" customHeight="1">
      <c r="A69" s="32" t="s">
        <v>165</v>
      </c>
      <c r="B69" s="33" t="s">
        <v>106</v>
      </c>
      <c r="C69" s="34" t="s">
        <v>218</v>
      </c>
      <c r="D69" s="35">
        <v>97160</v>
      </c>
      <c r="E69" s="36"/>
    </row>
    <row r="70" spans="1:5">
      <c r="A70" s="32" t="s">
        <v>166</v>
      </c>
      <c r="B70" s="33" t="s">
        <v>106</v>
      </c>
      <c r="C70" s="34" t="s">
        <v>217</v>
      </c>
      <c r="D70" s="35">
        <v>48580</v>
      </c>
      <c r="E70" s="36"/>
    </row>
    <row r="71" spans="1:5" ht="23.25">
      <c r="A71" s="32" t="s">
        <v>163</v>
      </c>
      <c r="B71" s="33" t="s">
        <v>106</v>
      </c>
      <c r="C71" s="34" t="s">
        <v>216</v>
      </c>
      <c r="D71" s="35">
        <v>48580</v>
      </c>
      <c r="E71" s="36"/>
    </row>
    <row r="72" spans="1:5" ht="23.25">
      <c r="A72" s="32" t="s">
        <v>167</v>
      </c>
      <c r="B72" s="33" t="s">
        <v>106</v>
      </c>
      <c r="C72" s="34" t="s">
        <v>168</v>
      </c>
      <c r="D72" s="35">
        <v>248703.6</v>
      </c>
      <c r="E72" s="36"/>
    </row>
    <row r="73" spans="1:5">
      <c r="A73" s="32" t="s">
        <v>166</v>
      </c>
      <c r="B73" s="33" t="s">
        <v>106</v>
      </c>
      <c r="C73" s="34" t="s">
        <v>169</v>
      </c>
      <c r="D73" s="35">
        <v>248703.6</v>
      </c>
      <c r="E73" s="36"/>
    </row>
    <row r="74" spans="1:5" s="58" customFormat="1">
      <c r="A74" s="54" t="s">
        <v>170</v>
      </c>
      <c r="B74" s="55" t="s">
        <v>106</v>
      </c>
      <c r="C74" s="56" t="s">
        <v>192</v>
      </c>
      <c r="D74" s="57">
        <v>62102.35</v>
      </c>
      <c r="E74" s="36"/>
    </row>
    <row r="75" spans="1:5">
      <c r="A75" s="32" t="s">
        <v>170</v>
      </c>
      <c r="B75" s="33" t="s">
        <v>106</v>
      </c>
      <c r="C75" s="34" t="s">
        <v>171</v>
      </c>
      <c r="D75" s="35">
        <v>62102.35</v>
      </c>
      <c r="E75" s="36"/>
    </row>
    <row r="76" spans="1:5" ht="24" thickBot="1">
      <c r="A76" s="32" t="s">
        <v>116</v>
      </c>
      <c r="B76" s="33" t="s">
        <v>106</v>
      </c>
      <c r="C76" s="34" t="s">
        <v>172</v>
      </c>
      <c r="D76" s="35">
        <v>62102.35</v>
      </c>
      <c r="E76" s="36"/>
    </row>
    <row r="77" spans="1:5" ht="15" customHeight="1">
      <c r="A77" s="37"/>
      <c r="B77" s="38"/>
      <c r="C77" s="38"/>
      <c r="D77" s="38"/>
      <c r="E77" s="9"/>
    </row>
  </sheetData>
  <mergeCells count="5">
    <mergeCell ref="A1:D1"/>
    <mergeCell ref="A3:A5"/>
    <mergeCell ref="B3:B5"/>
    <mergeCell ref="C3:C5"/>
    <mergeCell ref="D3:D5"/>
  </mergeCells>
  <pageMargins left="0.39370078740157483" right="0.39370078740157483" top="0.39370078740157483" bottom="0.39370078740157483" header="0" footer="0"/>
  <pageSetup paperSize="9" scale="91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B8D93A0-FB93-46C7-BBE4-0C7E1F196B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Каратабан</dc:creator>
  <cp:lastModifiedBy>Каратабан</cp:lastModifiedBy>
  <cp:lastPrinted>2024-11-06T08:07:46Z</cp:lastPrinted>
  <dcterms:created xsi:type="dcterms:W3CDTF">2023-11-08T09:42:14Z</dcterms:created>
  <dcterms:modified xsi:type="dcterms:W3CDTF">2024-11-06T08:51:09Z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655_Орг=6902406_Ф=0503117M_Период=октябрь 2023 года.xlsx</vt:lpwstr>
  </property>
  <property fmtid="{D5CDD505-2E9C-101B-9397-08002B2CF9AE}" pid="3" name="Название отчета">
    <vt:lpwstr>655_Орг=6902406_Ф=0503117M_Период=октябрь 2023 года.xlsx</vt:lpwstr>
  </property>
  <property fmtid="{D5CDD505-2E9C-101B-9397-08002B2CF9AE}" pid="4" name="Версия клиента">
    <vt:lpwstr>20.2.0.37821 (.NET Core)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192.168.241.193</vt:lpwstr>
  </property>
  <property fmtid="{D5CDD505-2E9C-101B-9397-08002B2CF9AE}" pid="8" name="База">
    <vt:lpwstr>svod_smart</vt:lpwstr>
  </property>
  <property fmtid="{D5CDD505-2E9C-101B-9397-08002B2CF9AE}" pid="9" name="Пользователь">
    <vt:lpwstr>grbs_mo_7430000333_02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используется</vt:lpwstr>
  </property>
</Properties>
</file>